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J195" i="1"/>
  <c r="I195" i="1"/>
  <c r="H195" i="1"/>
  <c r="G195" i="1"/>
  <c r="L176" i="1"/>
  <c r="J176" i="1"/>
  <c r="I176" i="1"/>
  <c r="H176" i="1"/>
  <c r="G176" i="1"/>
  <c r="L157" i="1"/>
  <c r="J157" i="1"/>
  <c r="I157" i="1"/>
  <c r="H157" i="1"/>
  <c r="G157" i="1"/>
  <c r="L138" i="1"/>
  <c r="J138" i="1"/>
  <c r="I138" i="1"/>
  <c r="H138" i="1"/>
  <c r="G138" i="1"/>
  <c r="I119" i="1"/>
  <c r="L119" i="1"/>
  <c r="J119" i="1"/>
  <c r="H119" i="1"/>
  <c r="G119" i="1"/>
  <c r="L100" i="1"/>
  <c r="J100" i="1"/>
  <c r="I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<sst xmlns="http://schemas.openxmlformats.org/spreadsheetml/2006/main" count="312" uniqueCount="105">
  <si>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</si>
  <si>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</si>
  <si>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</si>
  <si>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</si>
  <si>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</si>
  <si>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</si>
  <si>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</si>
  <si>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</si>
  <si>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</si>
  <si>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</si>
  <si>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</si>
  <si>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</si>
  <si>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</si>
  <si>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</si>
  <si>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</si>
  <si>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</si>
  <si>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</si>
  <si>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</si>
  <si>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</si>
  <si>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</si>
  <si>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</si>
  <si>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</si>
  <si>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</si>
  <si>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</si>
  <si>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</si>
  <si>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</si>
  <si>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</si>
  <si>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</si>
  <si>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</si>
  <si>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</si>
  <si>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</si>
  <si>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</si>
  <si>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</si>
  <si>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</si>
  <si>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</si>
  <si>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</si>
  <si>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</si>
  <si>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</si>
  <si>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</si>
  <si>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 с м/сл</t>
  </si>
  <si>
    <t>Бутерброд с отварными мясными продуктами</t>
  </si>
  <si>
    <t>Хлеб пшеничный</t>
  </si>
  <si>
    <t>Груша</t>
  </si>
  <si>
    <t>Салат из белокачанной капусты с морквью, м/раст</t>
  </si>
  <si>
    <t>Суп картофельный с бобовыми (гороховый) с мясом</t>
  </si>
  <si>
    <t>Котлета мясная</t>
  </si>
  <si>
    <t>Картофель отварной с м/слив.</t>
  </si>
  <si>
    <t>Компот из вишни</t>
  </si>
  <si>
    <t>Хлеб ржаной</t>
  </si>
  <si>
    <t>Яблоко</t>
  </si>
  <si>
    <t>Запеканка из творога  со сгущенным молоком</t>
  </si>
  <si>
    <t>Чай с лимоном</t>
  </si>
  <si>
    <t>Бутерброд с сыром и м/сл</t>
  </si>
  <si>
    <t>Помидор свежий</t>
  </si>
  <si>
    <t>Борщ с капустой, картофелем, сметаной, мясом</t>
  </si>
  <si>
    <t>Каша перловая с м/сл</t>
  </si>
  <si>
    <t>Компот из свежих яблок</t>
  </si>
  <si>
    <t>Кукуруза отварная</t>
  </si>
  <si>
    <t>Омлет натуральный с м/сл</t>
  </si>
  <si>
    <t>Чай с сахаром</t>
  </si>
  <si>
    <t>Салат из свеклы отварной с м/раст</t>
  </si>
  <si>
    <t>Суп картофельный с мясом отварным</t>
  </si>
  <si>
    <t>Компот из кураги</t>
  </si>
  <si>
    <t>Бутерброд с сыром</t>
  </si>
  <si>
    <t>Каша молочная жидкая пшенная с м/сл</t>
  </si>
  <si>
    <t>Напиток кофейный с мологом сгущенным</t>
  </si>
  <si>
    <t>Огурец свежий</t>
  </si>
  <si>
    <t>Щи из свежей капусты с картофелем, мясом</t>
  </si>
  <si>
    <t>Шницель рыбный натуральный</t>
  </si>
  <si>
    <t>Пюре картофельное</t>
  </si>
  <si>
    <t>Сок фруктовый</t>
  </si>
  <si>
    <t>Бутерброд с колбасой</t>
  </si>
  <si>
    <t>Печень, тушенная в соусе</t>
  </si>
  <si>
    <t>Макароны отварные</t>
  </si>
  <si>
    <t>Салат из свеклы с курагой и изюмом</t>
  </si>
  <si>
    <t>хлеб ржаной</t>
  </si>
  <si>
    <t>Суп с рыбными консервами (скумбрия)</t>
  </si>
  <si>
    <t>Бутерброд с сыром и м/слив.</t>
  </si>
  <si>
    <t>Мандарин</t>
  </si>
  <si>
    <t>Каша гречневая с м/слив.</t>
  </si>
  <si>
    <t>Котлета куриная из филе</t>
  </si>
  <si>
    <t>Напиток кофейный с молоком сгущ.</t>
  </si>
  <si>
    <t>Винегрет овощной</t>
  </si>
  <si>
    <t>Суп молочный с крупой</t>
  </si>
  <si>
    <t>Гуляш из свинины</t>
  </si>
  <si>
    <t>Бутерброд с мясными кулинарными изделиями</t>
  </si>
  <si>
    <t>Суфле творожное с молоком сгущ.</t>
  </si>
  <si>
    <t>Рассольник ленинградский с мясом, сметаной</t>
  </si>
  <si>
    <t>Котлета рыбная любительская</t>
  </si>
  <si>
    <t>Пюре картофельное с м/сл</t>
  </si>
  <si>
    <t>Каша молочная ячневая с м/сл</t>
  </si>
  <si>
    <t>Салат из свежей капусты с морковью</t>
  </si>
  <si>
    <t>Суп с бобовыми (гороховый) с мясом</t>
  </si>
  <si>
    <t>Рис отварной с м/сл</t>
  </si>
  <si>
    <t>Печень по-строгановски</t>
  </si>
  <si>
    <t>Омлет натуральный с м/сл, сосиска отварная</t>
  </si>
  <si>
    <t>Салат картофельный с огурцами конс. и зеленым горошком</t>
  </si>
  <si>
    <t>Суп с рыбными консервами</t>
  </si>
  <si>
    <t>Какао с молоком сгущ.</t>
  </si>
  <si>
    <t>Котлета рыбная горбуша</t>
  </si>
  <si>
    <t>Капуста тушеная с м/сл</t>
  </si>
  <si>
    <t>Рагу из овощей с м/сл</t>
  </si>
  <si>
    <t>Гимназия 1 города Костромы</t>
  </si>
  <si>
    <t>Директор</t>
  </si>
  <si>
    <t>Перова Е.Ф.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</si>
</sst>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102</v>
      </c>
      <c r="D1" s="52"/>
      <c r="E1" s="52"/>
      <c r="F1" s="12" t="s">
        <v>16</v>
      </c>
      <c r="G1" s="2" t="s">
        <v>17</v>
      </c>
      <c r="H1" s="53" t="s">
        <v>103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>
        <v>23.3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50</v>
      </c>
      <c r="G7" s="43">
        <v>6.2</v>
      </c>
      <c r="H7" s="43">
        <v>5.48</v>
      </c>
      <c r="I7" s="43">
        <v>14.76</v>
      </c>
      <c r="J7" s="43">
        <v>133</v>
      </c>
      <c r="K7" s="44">
        <v>6</v>
      </c>
      <c r="L7" s="43">
        <v>8.7799999999999994</v>
      </c>
    </row>
    <row r="8" spans="1:12" ht="15" x14ac:dyDescent="0.25">
      <c r="A8" s="23"/>
      <c r="B8" s="15"/>
      <c r="C8" s="11"/>
      <c r="D8" s="7" t="s">
        <v>22</v>
      </c>
      <c r="E8" s="42" t="s">
        <v>98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13.26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3.87</v>
      </c>
      <c r="H9" s="43">
        <v>0.49</v>
      </c>
      <c r="I9" s="43">
        <v>23.66</v>
      </c>
      <c r="J9" s="43">
        <v>114.56</v>
      </c>
      <c r="K9" s="44"/>
      <c r="L9" s="43">
        <v>2.76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0.5</v>
      </c>
      <c r="I10" s="43">
        <v>15.45</v>
      </c>
      <c r="J10" s="43">
        <v>70.5</v>
      </c>
      <c r="K10" s="44">
        <v>338</v>
      </c>
      <c r="L10" s="43">
        <v>30.75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19.850000000000001</v>
      </c>
      <c r="H13" s="19">
        <f t="shared" si="0"/>
        <v>20.73</v>
      </c>
      <c r="I13" s="19">
        <f t="shared" si="0"/>
        <v>104.86999999999999</v>
      </c>
      <c r="J13" s="19">
        <f t="shared" si="0"/>
        <v>687.66000000000008</v>
      </c>
      <c r="K13" s="25"/>
      <c r="L13" s="19">
        <f t="shared" ref="L13" si="1">SUM(L6:L12)</f>
        <v>78.849999999999994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1.31</v>
      </c>
      <c r="H14" s="43">
        <v>3.25</v>
      </c>
      <c r="I14" s="43">
        <v>6.46</v>
      </c>
      <c r="J14" s="43">
        <v>60.4</v>
      </c>
      <c r="K14" s="44">
        <v>45</v>
      </c>
      <c r="L14" s="43">
        <v>3.5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260</v>
      </c>
      <c r="G15" s="43">
        <v>8.2200000000000006</v>
      </c>
      <c r="H15" s="43">
        <v>7.2</v>
      </c>
      <c r="I15" s="43">
        <v>16.5</v>
      </c>
      <c r="J15" s="43">
        <v>176.4</v>
      </c>
      <c r="K15" s="44">
        <v>119</v>
      </c>
      <c r="L15" s="43">
        <v>9.93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13.48</v>
      </c>
      <c r="H16" s="43">
        <v>27.82</v>
      </c>
      <c r="I16" s="43">
        <v>14.18</v>
      </c>
      <c r="J16" s="43">
        <v>364</v>
      </c>
      <c r="K16" s="44">
        <v>268</v>
      </c>
      <c r="L16" s="43">
        <v>27.5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155</v>
      </c>
      <c r="G17" s="43">
        <v>3.01</v>
      </c>
      <c r="H17" s="43">
        <v>4.13</v>
      </c>
      <c r="I17" s="43">
        <v>20.95</v>
      </c>
      <c r="J17" s="43">
        <v>141</v>
      </c>
      <c r="K17" s="44">
        <v>310</v>
      </c>
      <c r="L17" s="43">
        <v>9.6199999999999992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0.32</v>
      </c>
      <c r="H18" s="43">
        <v>0.08</v>
      </c>
      <c r="I18" s="43">
        <v>24.2</v>
      </c>
      <c r="J18" s="43">
        <v>98.8</v>
      </c>
      <c r="K18" s="44">
        <v>342</v>
      </c>
      <c r="L18" s="43">
        <v>18.95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2.21</v>
      </c>
      <c r="H19" s="43">
        <v>0.28000000000000003</v>
      </c>
      <c r="I19" s="43">
        <v>13.52</v>
      </c>
      <c r="J19" s="43">
        <v>65.459999999999994</v>
      </c>
      <c r="K19" s="44"/>
      <c r="L19" s="43">
        <v>1.58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46</v>
      </c>
      <c r="G20" s="43">
        <v>3.03</v>
      </c>
      <c r="H20" s="43">
        <v>0.53</v>
      </c>
      <c r="I20" s="43">
        <v>23.73</v>
      </c>
      <c r="J20" s="43">
        <v>120.23</v>
      </c>
      <c r="K20" s="44"/>
      <c r="L20" s="43">
        <v>2.5299999999999998</v>
      </c>
    </row>
    <row r="21" spans="1:12" ht="15" x14ac:dyDescent="0.25">
      <c r="A21" s="23"/>
      <c r="B21" s="15"/>
      <c r="C21" s="11"/>
      <c r="D21" s="6"/>
      <c r="E21" s="42" t="s">
        <v>49</v>
      </c>
      <c r="F21" s="43">
        <v>150</v>
      </c>
      <c r="G21" s="43">
        <v>0.6</v>
      </c>
      <c r="H21" s="43">
        <v>0.6</v>
      </c>
      <c r="I21" s="43">
        <v>14.7</v>
      </c>
      <c r="J21" s="43">
        <v>70.5</v>
      </c>
      <c r="K21" s="44">
        <v>338</v>
      </c>
      <c r="L21" s="43">
        <v>19.5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1031</v>
      </c>
      <c r="G23" s="19">
        <f t="shared" ref="G23:J23" si="2">SUM(G14:G22)</f>
        <v>32.180000000000007</v>
      </c>
      <c r="H23" s="19">
        <f t="shared" si="2"/>
        <v>43.89</v>
      </c>
      <c r="I23" s="19">
        <f t="shared" si="2"/>
        <v>134.24</v>
      </c>
      <c r="J23" s="19">
        <f t="shared" si="2"/>
        <v>1096.79</v>
      </c>
      <c r="K23" s="25"/>
      <c r="L23" s="19">
        <f t="shared" ref="L23" si="3">SUM(L14:L22)</f>
        <v>93.11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1676</v>
      </c>
      <c r="G24" s="32">
        <f t="shared" ref="G24:J24" si="4">G13+G23</f>
        <v>52.030000000000008</v>
      </c>
      <c r="H24" s="32">
        <f t="shared" si="4"/>
        <v>64.62</v>
      </c>
      <c r="I24" s="32">
        <f t="shared" si="4"/>
        <v>239.11</v>
      </c>
      <c r="J24" s="32">
        <f t="shared" si="4"/>
        <v>1784.45</v>
      </c>
      <c r="K24" s="32"/>
      <c r="L24" s="32">
        <f t="shared" ref="L24" si="5">L13+L23</f>
        <v>171.95999999999998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170</v>
      </c>
      <c r="G25" s="40">
        <v>27.69</v>
      </c>
      <c r="H25" s="40">
        <v>23.14</v>
      </c>
      <c r="I25" s="40">
        <v>36.08</v>
      </c>
      <c r="J25" s="40">
        <v>463</v>
      </c>
      <c r="K25" s="41">
        <v>223</v>
      </c>
      <c r="L25" s="40">
        <v>48.68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50</v>
      </c>
      <c r="G26" s="43">
        <v>6.16</v>
      </c>
      <c r="H26" s="43">
        <v>7.79</v>
      </c>
      <c r="I26" s="43">
        <v>14.83</v>
      </c>
      <c r="J26" s="43">
        <v>154</v>
      </c>
      <c r="K26" s="44">
        <v>3</v>
      </c>
      <c r="L26" s="43">
        <v>16.62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207</v>
      </c>
      <c r="G27" s="43">
        <v>0.3</v>
      </c>
      <c r="H27" s="43">
        <v>0.1</v>
      </c>
      <c r="I27" s="43">
        <v>15.2</v>
      </c>
      <c r="J27" s="43">
        <v>62</v>
      </c>
      <c r="K27" s="44">
        <v>378</v>
      </c>
      <c r="L27" s="43">
        <v>3.7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24</v>
      </c>
      <c r="G28" s="43">
        <v>1.5</v>
      </c>
      <c r="H28" s="43">
        <v>0.26</v>
      </c>
      <c r="I28" s="43">
        <v>11.86</v>
      </c>
      <c r="J28" s="43">
        <v>60.11</v>
      </c>
      <c r="K28" s="44"/>
      <c r="L28" s="43">
        <v>1.32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>
        <v>338</v>
      </c>
      <c r="L29" s="43">
        <v>19.5</v>
      </c>
    </row>
    <row r="30" spans="1:12" ht="15" x14ac:dyDescent="0.25">
      <c r="A30" s="14"/>
      <c r="B30" s="15"/>
      <c r="C30" s="11"/>
      <c r="D30" s="6"/>
      <c r="E30" s="42" t="s">
        <v>41</v>
      </c>
      <c r="F30" s="43">
        <v>35</v>
      </c>
      <c r="G30" s="43">
        <v>3.87</v>
      </c>
      <c r="H30" s="43">
        <v>0.49</v>
      </c>
      <c r="I30" s="43">
        <v>23.66</v>
      </c>
      <c r="J30" s="43">
        <v>114.56</v>
      </c>
      <c r="K30" s="44"/>
      <c r="L30" s="43">
        <v>2.76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636</v>
      </c>
      <c r="G32" s="19">
        <f t="shared" ref="G32" si="6">SUM(G25:G31)</f>
        <v>40.119999999999997</v>
      </c>
      <c r="H32" s="19">
        <f t="shared" ref="H32" si="7">SUM(H25:H31)</f>
        <v>32.380000000000003</v>
      </c>
      <c r="I32" s="19">
        <f t="shared" ref="I32" si="8">SUM(I25:I31)</f>
        <v>116.33</v>
      </c>
      <c r="J32" s="19">
        <f t="shared" ref="J32:L32" si="9">SUM(J25:J31)</f>
        <v>924.17000000000007</v>
      </c>
      <c r="K32" s="25"/>
      <c r="L32" s="19">
        <f t="shared" si="9"/>
        <v>92.58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1.1000000000000001</v>
      </c>
      <c r="H33" s="43">
        <v>0.2</v>
      </c>
      <c r="I33" s="43">
        <v>3.8</v>
      </c>
      <c r="J33" s="43">
        <v>22</v>
      </c>
      <c r="K33" s="44">
        <v>42</v>
      </c>
      <c r="L33" s="43">
        <v>16.32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270</v>
      </c>
      <c r="G34" s="43">
        <v>6.45</v>
      </c>
      <c r="H34" s="43">
        <v>7.9</v>
      </c>
      <c r="I34" s="43">
        <v>12.1</v>
      </c>
      <c r="J34" s="43">
        <v>145</v>
      </c>
      <c r="K34" s="44">
        <v>82</v>
      </c>
      <c r="L34" s="43">
        <v>13.55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100</v>
      </c>
      <c r="G35" s="43">
        <v>13</v>
      </c>
      <c r="H35" s="43">
        <v>8.08</v>
      </c>
      <c r="I35" s="43">
        <v>15.84</v>
      </c>
      <c r="J35" s="43">
        <v>188</v>
      </c>
      <c r="K35" s="44">
        <v>234</v>
      </c>
      <c r="L35" s="43">
        <v>42.65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160</v>
      </c>
      <c r="G36" s="43">
        <v>4.6399999999999997</v>
      </c>
      <c r="H36" s="43">
        <v>7.79</v>
      </c>
      <c r="I36" s="43">
        <v>32.909999999999997</v>
      </c>
      <c r="J36" s="43">
        <v>220</v>
      </c>
      <c r="K36" s="44">
        <v>304</v>
      </c>
      <c r="L36" s="43">
        <v>12.11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348</v>
      </c>
      <c r="L37" s="43">
        <v>7.83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2.21</v>
      </c>
      <c r="H38" s="43">
        <v>0.28000000000000003</v>
      </c>
      <c r="I38" s="43">
        <v>13.52</v>
      </c>
      <c r="J38" s="43">
        <v>65.459999999999994</v>
      </c>
      <c r="K38" s="44"/>
      <c r="L38" s="43">
        <v>1.58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46</v>
      </c>
      <c r="G39" s="43">
        <v>1.5</v>
      </c>
      <c r="H39" s="43">
        <v>0.26</v>
      </c>
      <c r="I39" s="43">
        <v>11.86</v>
      </c>
      <c r="J39" s="43">
        <v>60.11</v>
      </c>
      <c r="K39" s="44"/>
      <c r="L39" s="43">
        <v>2.5299999999999998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876</v>
      </c>
      <c r="G42" s="19">
        <f t="shared" ref="G42" si="10">SUM(G33:G41)</f>
        <v>29.060000000000002</v>
      </c>
      <c r="H42" s="19">
        <f t="shared" ref="H42" si="11">SUM(H33:H41)</f>
        <v>24.67</v>
      </c>
      <c r="I42" s="19">
        <f t="shared" ref="I42" si="12">SUM(I33:I41)</f>
        <v>113.90999999999998</v>
      </c>
      <c r="J42" s="19">
        <f t="shared" ref="J42:L42" si="13">SUM(J33:J41)</f>
        <v>798.17000000000007</v>
      </c>
      <c r="K42" s="25"/>
      <c r="L42" s="19">
        <f t="shared" si="13"/>
        <v>96.57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1512</v>
      </c>
      <c r="G43" s="32">
        <f t="shared" ref="G43" si="14">G32+G42</f>
        <v>69.180000000000007</v>
      </c>
      <c r="H43" s="32">
        <f t="shared" ref="H43" si="15">H32+H42</f>
        <v>57.050000000000004</v>
      </c>
      <c r="I43" s="32">
        <f t="shared" ref="I43" si="16">I32+I42</f>
        <v>230.23999999999998</v>
      </c>
      <c r="J43" s="32">
        <f t="shared" ref="J43:L43" si="17">J32+J42</f>
        <v>1722.3400000000001</v>
      </c>
      <c r="K43" s="32"/>
      <c r="L43" s="32">
        <f t="shared" si="17"/>
        <v>189.14999999999998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60</v>
      </c>
      <c r="G44" s="40">
        <v>1.77</v>
      </c>
      <c r="H44" s="40">
        <v>0.69</v>
      </c>
      <c r="I44" s="40">
        <v>3.34</v>
      </c>
      <c r="J44" s="40">
        <v>21.17</v>
      </c>
      <c r="K44" s="41">
        <v>133</v>
      </c>
      <c r="L44" s="40">
        <v>21.74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155</v>
      </c>
      <c r="G45" s="43">
        <v>15.64</v>
      </c>
      <c r="H45" s="43">
        <v>17.46</v>
      </c>
      <c r="I45" s="43">
        <v>3.3</v>
      </c>
      <c r="J45" s="43">
        <v>231.03</v>
      </c>
      <c r="K45" s="44">
        <v>210</v>
      </c>
      <c r="L45" s="43">
        <v>39.590000000000003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378</v>
      </c>
      <c r="L46" s="43">
        <v>2.2999999999999998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3.16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150</v>
      </c>
      <c r="G48" s="43">
        <v>0.6</v>
      </c>
      <c r="H48" s="43">
        <v>0.5</v>
      </c>
      <c r="I48" s="43">
        <v>15.45</v>
      </c>
      <c r="J48" s="43">
        <v>70.5</v>
      </c>
      <c r="K48" s="44">
        <v>338</v>
      </c>
      <c r="L48" s="43">
        <v>30.75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21.37</v>
      </c>
      <c r="H51" s="19">
        <f t="shared" ref="H51" si="19">SUM(H44:H50)</f>
        <v>19.150000000000002</v>
      </c>
      <c r="I51" s="19">
        <f t="shared" ref="I51" si="20">SUM(I44:I50)</f>
        <v>56.41</v>
      </c>
      <c r="J51" s="19">
        <f t="shared" ref="J51:L51" si="21">SUM(J44:J50)</f>
        <v>476.21999999999997</v>
      </c>
      <c r="K51" s="25"/>
      <c r="L51" s="19">
        <f t="shared" si="21"/>
        <v>97.539999999999992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1.41</v>
      </c>
      <c r="H52" s="43">
        <v>6.01</v>
      </c>
      <c r="I52" s="43">
        <v>8.26</v>
      </c>
      <c r="J52" s="43">
        <v>92.8</v>
      </c>
      <c r="K52" s="44">
        <v>52</v>
      </c>
      <c r="L52" s="43">
        <v>3.3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260</v>
      </c>
      <c r="G53" s="43">
        <v>5.54</v>
      </c>
      <c r="H53" s="43">
        <v>5.0999999999999996</v>
      </c>
      <c r="I53" s="43">
        <v>16.88</v>
      </c>
      <c r="J53" s="43">
        <v>147.69999999999999</v>
      </c>
      <c r="K53" s="44">
        <v>97</v>
      </c>
      <c r="L53" s="43">
        <v>9.4700000000000006</v>
      </c>
    </row>
    <row r="54" spans="1:12" ht="15" x14ac:dyDescent="0.25">
      <c r="A54" s="23"/>
      <c r="B54" s="15"/>
      <c r="C54" s="11"/>
      <c r="D54" s="7" t="s">
        <v>28</v>
      </c>
      <c r="E54" s="42" t="s">
        <v>45</v>
      </c>
      <c r="F54" s="43">
        <v>100</v>
      </c>
      <c r="G54" s="43">
        <v>13.48</v>
      </c>
      <c r="H54" s="43">
        <v>16.940000000000001</v>
      </c>
      <c r="I54" s="43">
        <v>14.18</v>
      </c>
      <c r="J54" s="43">
        <v>364</v>
      </c>
      <c r="K54" s="44">
        <v>294</v>
      </c>
      <c r="L54" s="43">
        <v>27.5</v>
      </c>
    </row>
    <row r="55" spans="1:12" ht="15" x14ac:dyDescent="0.25">
      <c r="A55" s="23"/>
      <c r="B55" s="15"/>
      <c r="C55" s="11"/>
      <c r="D55" s="7" t="s">
        <v>29</v>
      </c>
      <c r="E55" s="42" t="s">
        <v>100</v>
      </c>
      <c r="F55" s="43">
        <v>155</v>
      </c>
      <c r="G55" s="43">
        <v>3.1</v>
      </c>
      <c r="H55" s="43">
        <v>4.8600000000000003</v>
      </c>
      <c r="I55" s="43">
        <v>14.14</v>
      </c>
      <c r="J55" s="43">
        <v>112.65</v>
      </c>
      <c r="K55" s="44">
        <v>321</v>
      </c>
      <c r="L55" s="43">
        <v>12.67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0.44</v>
      </c>
      <c r="H56" s="43">
        <v>0.02</v>
      </c>
      <c r="I56" s="43">
        <v>27.77</v>
      </c>
      <c r="J56" s="43">
        <v>113</v>
      </c>
      <c r="K56" s="44">
        <v>342</v>
      </c>
      <c r="L56" s="43">
        <v>6.68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2.21</v>
      </c>
      <c r="H57" s="43">
        <v>0.28000000000000003</v>
      </c>
      <c r="I57" s="43">
        <v>13.52</v>
      </c>
      <c r="J57" s="43">
        <v>65.459999999999994</v>
      </c>
      <c r="K57" s="44"/>
      <c r="L57" s="43">
        <v>1.58</v>
      </c>
    </row>
    <row r="58" spans="1:12" ht="15" x14ac:dyDescent="0.25">
      <c r="A58" s="23"/>
      <c r="B58" s="15"/>
      <c r="C58" s="11"/>
      <c r="D58" s="7" t="s">
        <v>32</v>
      </c>
      <c r="E58" s="42" t="s">
        <v>75</v>
      </c>
      <c r="F58" s="43">
        <v>46</v>
      </c>
      <c r="G58" s="43">
        <v>2.9</v>
      </c>
      <c r="H58" s="43">
        <v>0.51</v>
      </c>
      <c r="I58" s="43">
        <v>22.74</v>
      </c>
      <c r="J58" s="43">
        <v>115.22</v>
      </c>
      <c r="K58" s="44"/>
      <c r="L58" s="43">
        <v>2.5299999999999998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881</v>
      </c>
      <c r="G61" s="19">
        <f t="shared" ref="G61" si="22">SUM(G52:G60)</f>
        <v>29.080000000000002</v>
      </c>
      <c r="H61" s="19">
        <f t="shared" ref="H61" si="23">SUM(H52:H60)</f>
        <v>33.720000000000006</v>
      </c>
      <c r="I61" s="19">
        <f t="shared" ref="I61" si="24">SUM(I52:I60)</f>
        <v>117.49</v>
      </c>
      <c r="J61" s="19">
        <f t="shared" ref="J61:L61" si="25">SUM(J52:J60)</f>
        <v>1010.83</v>
      </c>
      <c r="K61" s="25"/>
      <c r="L61" s="19">
        <f t="shared" si="25"/>
        <v>63.73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1486</v>
      </c>
      <c r="G62" s="32">
        <f t="shared" ref="G62" si="26">G51+G61</f>
        <v>50.45</v>
      </c>
      <c r="H62" s="32">
        <f t="shared" ref="H62" si="27">H51+H61</f>
        <v>52.870000000000005</v>
      </c>
      <c r="I62" s="32">
        <f t="shared" ref="I62" si="28">I51+I61</f>
        <v>173.89999999999998</v>
      </c>
      <c r="J62" s="32">
        <f t="shared" ref="J62:L62" si="29">J51+J61</f>
        <v>1487.05</v>
      </c>
      <c r="K62" s="32"/>
      <c r="L62" s="32">
        <f t="shared" si="29"/>
        <v>161.26999999999998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210</v>
      </c>
      <c r="G63" s="40">
        <v>7.65</v>
      </c>
      <c r="H63" s="40">
        <v>8.2799999999999994</v>
      </c>
      <c r="I63" s="40">
        <v>40.950000000000003</v>
      </c>
      <c r="J63" s="40">
        <v>258.10000000000002</v>
      </c>
      <c r="K63" s="41">
        <v>182</v>
      </c>
      <c r="L63" s="40">
        <v>20.83</v>
      </c>
    </row>
    <row r="64" spans="1:12" ht="15" x14ac:dyDescent="0.25">
      <c r="A64" s="23"/>
      <c r="B64" s="15"/>
      <c r="C64" s="11"/>
      <c r="D64" s="6"/>
      <c r="E64" s="39" t="s">
        <v>63</v>
      </c>
      <c r="F64" s="43">
        <v>45</v>
      </c>
      <c r="G64" s="43">
        <v>6.12</v>
      </c>
      <c r="H64" s="43">
        <v>4.16</v>
      </c>
      <c r="I64" s="43">
        <v>14.76</v>
      </c>
      <c r="J64" s="43">
        <v>121</v>
      </c>
      <c r="K64" s="44">
        <v>3</v>
      </c>
      <c r="L64" s="43">
        <v>14.13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2.94</v>
      </c>
      <c r="H65" s="43">
        <v>1.99</v>
      </c>
      <c r="I65" s="43">
        <v>20.9</v>
      </c>
      <c r="J65" s="43">
        <v>113.4</v>
      </c>
      <c r="K65" s="44">
        <v>380</v>
      </c>
      <c r="L65" s="43">
        <v>12.59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2.21</v>
      </c>
      <c r="H66" s="43">
        <v>0.28000000000000003</v>
      </c>
      <c r="I66" s="43">
        <v>13.52</v>
      </c>
      <c r="J66" s="43">
        <v>65.459999999999994</v>
      </c>
      <c r="K66" s="44"/>
      <c r="L66" s="43">
        <v>1.58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>
        <v>338</v>
      </c>
      <c r="L67" s="43">
        <v>19.5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19.520000000000003</v>
      </c>
      <c r="H70" s="19">
        <f t="shared" ref="H70" si="31">SUM(H63:H69)</f>
        <v>15.309999999999999</v>
      </c>
      <c r="I70" s="19">
        <f t="shared" ref="I70" si="32">SUM(I63:I69)</f>
        <v>104.83</v>
      </c>
      <c r="J70" s="19">
        <f t="shared" ref="J70:L70" si="33">SUM(J63:J69)</f>
        <v>628.46</v>
      </c>
      <c r="K70" s="25"/>
      <c r="L70" s="19">
        <f t="shared" si="33"/>
        <v>68.63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0.7</v>
      </c>
      <c r="H71" s="43">
        <v>0.1</v>
      </c>
      <c r="I71" s="43">
        <v>1.9</v>
      </c>
      <c r="J71" s="43">
        <v>12</v>
      </c>
      <c r="K71" s="44">
        <v>67</v>
      </c>
      <c r="L71" s="43">
        <v>10.4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260</v>
      </c>
      <c r="G72" s="43">
        <v>5.8</v>
      </c>
      <c r="H72" s="43">
        <v>6.1</v>
      </c>
      <c r="I72" s="43">
        <v>7.6</v>
      </c>
      <c r="J72" s="43">
        <v>113</v>
      </c>
      <c r="K72" s="44">
        <v>87</v>
      </c>
      <c r="L72" s="43">
        <v>10.47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15.34</v>
      </c>
      <c r="H73" s="43">
        <v>9.7799999999999994</v>
      </c>
      <c r="I73" s="43">
        <v>9.02</v>
      </c>
      <c r="J73" s="43">
        <v>184</v>
      </c>
      <c r="K73" s="44">
        <v>234</v>
      </c>
      <c r="L73" s="43">
        <v>53.58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3.06</v>
      </c>
      <c r="H74" s="43">
        <v>4.8</v>
      </c>
      <c r="I74" s="43">
        <v>20.399999999999999</v>
      </c>
      <c r="J74" s="43">
        <v>137.25</v>
      </c>
      <c r="K74" s="44">
        <v>312</v>
      </c>
      <c r="L74" s="43">
        <v>11.09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</v>
      </c>
      <c r="I75" s="43">
        <v>20.2</v>
      </c>
      <c r="J75" s="43">
        <v>84.8</v>
      </c>
      <c r="K75" s="44">
        <v>342</v>
      </c>
      <c r="L75" s="43">
        <v>17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35</v>
      </c>
      <c r="G76" s="43">
        <v>3.87</v>
      </c>
      <c r="H76" s="43">
        <v>0.49</v>
      </c>
      <c r="I76" s="43">
        <v>23.66</v>
      </c>
      <c r="J76" s="43">
        <v>114.56</v>
      </c>
      <c r="K76" s="44"/>
      <c r="L76" s="43">
        <v>2.76</v>
      </c>
    </row>
    <row r="77" spans="1:12" ht="15" x14ac:dyDescent="0.25">
      <c r="A77" s="23"/>
      <c r="B77" s="15"/>
      <c r="C77" s="11"/>
      <c r="D77" s="7" t="s">
        <v>32</v>
      </c>
      <c r="E77" s="42" t="s">
        <v>75</v>
      </c>
      <c r="F77" s="43">
        <v>46</v>
      </c>
      <c r="G77" s="43">
        <v>2.9</v>
      </c>
      <c r="H77" s="43">
        <v>0.51</v>
      </c>
      <c r="I77" s="43">
        <v>22.74</v>
      </c>
      <c r="J77" s="43">
        <v>115.22</v>
      </c>
      <c r="K77" s="44"/>
      <c r="L77" s="43">
        <v>2.5299999999999998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851</v>
      </c>
      <c r="G80" s="19">
        <f t="shared" ref="G80" si="34">SUM(G71:G79)</f>
        <v>32.67</v>
      </c>
      <c r="H80" s="19">
        <f t="shared" ref="H80" si="35">SUM(H71:H79)</f>
        <v>21.779999999999998</v>
      </c>
      <c r="I80" s="19">
        <f t="shared" ref="I80" si="36">SUM(I71:I79)</f>
        <v>105.52</v>
      </c>
      <c r="J80" s="19">
        <f t="shared" ref="J80:L80" si="37">SUM(J71:J79)</f>
        <v>760.82999999999993</v>
      </c>
      <c r="K80" s="25"/>
      <c r="L80" s="19">
        <f t="shared" si="37"/>
        <v>107.83000000000001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1476</v>
      </c>
      <c r="G81" s="32">
        <f t="shared" ref="G81" si="38">G70+G80</f>
        <v>52.190000000000005</v>
      </c>
      <c r="H81" s="32">
        <f t="shared" ref="H81" si="39">H70+H80</f>
        <v>37.089999999999996</v>
      </c>
      <c r="I81" s="32">
        <f t="shared" ref="I81" si="40">I70+I80</f>
        <v>210.35</v>
      </c>
      <c r="J81" s="32">
        <f t="shared" ref="J81:L81" si="41">J70+J80</f>
        <v>1389.29</v>
      </c>
      <c r="K81" s="32"/>
      <c r="L81" s="32">
        <f t="shared" si="41"/>
        <v>176.46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115</v>
      </c>
      <c r="G82" s="40">
        <v>14.56</v>
      </c>
      <c r="H82" s="40">
        <v>10</v>
      </c>
      <c r="I82" s="40">
        <v>4.38</v>
      </c>
      <c r="J82" s="40">
        <v>182.85</v>
      </c>
      <c r="K82" s="41">
        <v>255</v>
      </c>
      <c r="L82" s="40">
        <v>41.26</v>
      </c>
    </row>
    <row r="83" spans="1:12" ht="15" x14ac:dyDescent="0.25">
      <c r="A83" s="23"/>
      <c r="B83" s="15"/>
      <c r="C83" s="11"/>
      <c r="D83" s="6"/>
      <c r="E83" s="39" t="s">
        <v>73</v>
      </c>
      <c r="F83" s="40">
        <v>150</v>
      </c>
      <c r="G83" s="40">
        <v>5.52</v>
      </c>
      <c r="H83" s="40">
        <v>4.5199999999999996</v>
      </c>
      <c r="I83" s="40">
        <v>25.33</v>
      </c>
      <c r="J83" s="40">
        <v>168.45</v>
      </c>
      <c r="K83" s="44">
        <v>309</v>
      </c>
      <c r="L83" s="43">
        <v>7.76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207</v>
      </c>
      <c r="G84" s="43">
        <v>0.3</v>
      </c>
      <c r="H84" s="43">
        <v>0.1</v>
      </c>
      <c r="I84" s="43">
        <v>15.2</v>
      </c>
      <c r="J84" s="43">
        <v>62</v>
      </c>
      <c r="K84" s="44">
        <v>377</v>
      </c>
      <c r="L84" s="43">
        <v>3.7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1.58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49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>
        <v>338</v>
      </c>
      <c r="L86" s="43">
        <v>19.5</v>
      </c>
    </row>
    <row r="87" spans="1:12" ht="15" x14ac:dyDescent="0.25">
      <c r="A87" s="23"/>
      <c r="B87" s="15"/>
      <c r="C87" s="11"/>
      <c r="D87" s="6"/>
      <c r="E87" s="39" t="s">
        <v>71</v>
      </c>
      <c r="F87" s="40">
        <v>45</v>
      </c>
      <c r="G87" s="40">
        <v>4.57</v>
      </c>
      <c r="H87" s="40">
        <v>6.27</v>
      </c>
      <c r="I87" s="40">
        <v>14.74</v>
      </c>
      <c r="J87" s="40">
        <v>133.79</v>
      </c>
      <c r="K87" s="44">
        <v>6</v>
      </c>
      <c r="L87" s="43">
        <v>9.8699999999999992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687</v>
      </c>
      <c r="G89" s="19">
        <f t="shared" ref="G89" si="42">SUM(G82:G88)</f>
        <v>28.71</v>
      </c>
      <c r="H89" s="19">
        <f t="shared" ref="H89" si="43">SUM(H82:H88)</f>
        <v>21.89</v>
      </c>
      <c r="I89" s="19">
        <f t="shared" ref="I89" si="44">SUM(I82:I88)</f>
        <v>93.669999999999987</v>
      </c>
      <c r="J89" s="19">
        <f t="shared" ref="J89:L89" si="45">SUM(J82:J88)</f>
        <v>711.1099999999999</v>
      </c>
      <c r="K89" s="25"/>
      <c r="L89" s="19">
        <f t="shared" si="45"/>
        <v>83.67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1.41</v>
      </c>
      <c r="H90" s="43">
        <v>6.01</v>
      </c>
      <c r="I90" s="43">
        <v>8.26</v>
      </c>
      <c r="J90" s="43">
        <v>92.8</v>
      </c>
      <c r="K90" s="44">
        <v>52</v>
      </c>
      <c r="L90" s="43">
        <v>5.51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265</v>
      </c>
      <c r="G91" s="43">
        <v>9.11</v>
      </c>
      <c r="H91" s="43">
        <v>8.9</v>
      </c>
      <c r="I91" s="43">
        <v>15.18</v>
      </c>
      <c r="J91" s="43">
        <v>177.29</v>
      </c>
      <c r="K91" s="44">
        <v>97</v>
      </c>
      <c r="L91" s="43">
        <v>11.76</v>
      </c>
    </row>
    <row r="92" spans="1:12" ht="15" x14ac:dyDescent="0.2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13.48</v>
      </c>
      <c r="H92" s="43">
        <v>16.940000000000001</v>
      </c>
      <c r="I92" s="43">
        <v>14.18</v>
      </c>
      <c r="J92" s="43">
        <v>364</v>
      </c>
      <c r="K92" s="44">
        <v>268</v>
      </c>
      <c r="L92" s="43">
        <v>27.5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155</v>
      </c>
      <c r="G93" s="43">
        <v>2.63</v>
      </c>
      <c r="H93" s="43">
        <v>14.67</v>
      </c>
      <c r="I93" s="43">
        <v>12.86</v>
      </c>
      <c r="J93" s="43">
        <v>196.5</v>
      </c>
      <c r="K93" s="44">
        <v>143</v>
      </c>
      <c r="L93" s="43">
        <v>12.76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0.32</v>
      </c>
      <c r="H94" s="43">
        <v>0.08</v>
      </c>
      <c r="I94" s="43">
        <v>24.2</v>
      </c>
      <c r="J94" s="43">
        <v>98.8</v>
      </c>
      <c r="K94" s="44">
        <v>342</v>
      </c>
      <c r="L94" s="43">
        <v>18.95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3.16</v>
      </c>
      <c r="H95" s="43">
        <v>0.4</v>
      </c>
      <c r="I95" s="43">
        <v>19.32</v>
      </c>
      <c r="J95" s="43">
        <v>93.52</v>
      </c>
      <c r="K95" s="44"/>
      <c r="L95" s="43">
        <v>1.58</v>
      </c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46</v>
      </c>
      <c r="G96" s="43">
        <v>2.9</v>
      </c>
      <c r="H96" s="43">
        <v>0.51</v>
      </c>
      <c r="I96" s="43">
        <v>22.74</v>
      </c>
      <c r="J96" s="43">
        <v>115.22</v>
      </c>
      <c r="K96" s="44"/>
      <c r="L96" s="43">
        <v>2.5299999999999998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886</v>
      </c>
      <c r="G99" s="19">
        <f t="shared" ref="G99" si="46">SUM(G90:G98)</f>
        <v>33.01</v>
      </c>
      <c r="H99" s="19">
        <f t="shared" ref="H99" si="47">SUM(H90:H98)</f>
        <v>47.51</v>
      </c>
      <c r="I99" s="19">
        <f t="shared" ref="I99" si="48">SUM(I90:I98)</f>
        <v>116.74</v>
      </c>
      <c r="J99" s="19">
        <f t="shared" ref="J99:L99" si="49">SUM(J90:J98)</f>
        <v>1138.1299999999999</v>
      </c>
      <c r="K99" s="25"/>
      <c r="L99" s="19">
        <f t="shared" si="49"/>
        <v>80.589999999999989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1573</v>
      </c>
      <c r="G100" s="32">
        <f t="shared" ref="G100" si="50">G89+G99</f>
        <v>61.72</v>
      </c>
      <c r="H100" s="32">
        <f t="shared" ref="H100" si="51">H89+H99</f>
        <v>69.400000000000006</v>
      </c>
      <c r="I100" s="32">
        <f t="shared" ref="I100" si="52">I89+I99</f>
        <v>210.40999999999997</v>
      </c>
      <c r="J100" s="32">
        <f t="shared" ref="J100:L100" si="53">J89+J99</f>
        <v>1849.2399999999998</v>
      </c>
      <c r="K100" s="32"/>
      <c r="L100" s="32">
        <f t="shared" si="53"/>
        <v>164.26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155</v>
      </c>
      <c r="G101" s="40">
        <v>15.18</v>
      </c>
      <c r="H101" s="40">
        <v>20.53</v>
      </c>
      <c r="I101" s="40">
        <v>3.27</v>
      </c>
      <c r="J101" s="40">
        <v>256.58</v>
      </c>
      <c r="K101" s="41">
        <v>210</v>
      </c>
      <c r="L101" s="40">
        <v>39.590000000000003</v>
      </c>
    </row>
    <row r="102" spans="1:12" ht="15" x14ac:dyDescent="0.25">
      <c r="A102" s="23"/>
      <c r="B102" s="15"/>
      <c r="C102" s="11"/>
      <c r="D102" s="6"/>
      <c r="E102" s="42" t="s">
        <v>77</v>
      </c>
      <c r="F102" s="43">
        <v>50</v>
      </c>
      <c r="G102" s="43">
        <v>6.16</v>
      </c>
      <c r="H102" s="43">
        <v>7.79</v>
      </c>
      <c r="I102" s="43">
        <v>14.83</v>
      </c>
      <c r="J102" s="43">
        <v>154</v>
      </c>
      <c r="K102" s="44">
        <v>3</v>
      </c>
      <c r="L102" s="43">
        <v>16.62</v>
      </c>
    </row>
    <row r="103" spans="1:12" ht="15" x14ac:dyDescent="0.25">
      <c r="A103" s="23"/>
      <c r="B103" s="15"/>
      <c r="C103" s="11"/>
      <c r="D103" s="7" t="s">
        <v>22</v>
      </c>
      <c r="E103" s="42" t="s">
        <v>98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>
        <v>13.26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2.37</v>
      </c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0.9</v>
      </c>
      <c r="H105" s="43">
        <v>0.2</v>
      </c>
      <c r="I105" s="43">
        <v>8.1</v>
      </c>
      <c r="J105" s="43">
        <v>54</v>
      </c>
      <c r="K105" s="44">
        <v>338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29.48</v>
      </c>
      <c r="H108" s="19">
        <f t="shared" si="54"/>
        <v>32.46</v>
      </c>
      <c r="I108" s="19">
        <f t="shared" si="54"/>
        <v>63.1</v>
      </c>
      <c r="J108" s="19">
        <f t="shared" si="54"/>
        <v>676.69999999999993</v>
      </c>
      <c r="K108" s="25"/>
      <c r="L108" s="19">
        <f t="shared" ref="L108" si="55">SUM(L101:L107)</f>
        <v>91.840000000000018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60</v>
      </c>
      <c r="G109" s="43">
        <v>0.7</v>
      </c>
      <c r="H109" s="43">
        <v>0.1</v>
      </c>
      <c r="I109" s="43">
        <v>1.9</v>
      </c>
      <c r="J109" s="43">
        <v>12</v>
      </c>
      <c r="K109" s="44">
        <v>67</v>
      </c>
      <c r="L109" s="43">
        <v>10.4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270</v>
      </c>
      <c r="G110" s="43">
        <v>5.92</v>
      </c>
      <c r="H110" s="43">
        <v>7.55</v>
      </c>
      <c r="I110" s="43">
        <v>12.1</v>
      </c>
      <c r="J110" s="43">
        <v>140.15</v>
      </c>
      <c r="K110" s="44">
        <v>82</v>
      </c>
      <c r="L110" s="43">
        <v>13.55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100</v>
      </c>
      <c r="G111" s="43">
        <v>13</v>
      </c>
      <c r="H111" s="43">
        <v>8.08</v>
      </c>
      <c r="I111" s="43">
        <v>15.84</v>
      </c>
      <c r="J111" s="43">
        <v>188</v>
      </c>
      <c r="K111" s="44">
        <v>234</v>
      </c>
      <c r="L111" s="43">
        <v>42.65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155</v>
      </c>
      <c r="G112" s="43">
        <v>3.01</v>
      </c>
      <c r="H112" s="43">
        <v>4.13</v>
      </c>
      <c r="I112" s="43">
        <v>20.95</v>
      </c>
      <c r="J112" s="43">
        <v>141</v>
      </c>
      <c r="K112" s="44">
        <v>310</v>
      </c>
      <c r="L112" s="43">
        <v>9.6199999999999992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348</v>
      </c>
      <c r="L113" s="43">
        <v>7.83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>
        <v>1.58</v>
      </c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46</v>
      </c>
      <c r="G115" s="43">
        <v>2.9</v>
      </c>
      <c r="H115" s="43">
        <v>0.51</v>
      </c>
      <c r="I115" s="43">
        <v>22.74</v>
      </c>
      <c r="J115" s="43">
        <v>115.22</v>
      </c>
      <c r="K115" s="44"/>
      <c r="L115" s="43">
        <v>2.5299999999999998</v>
      </c>
    </row>
    <row r="116" spans="1:12" ht="15" x14ac:dyDescent="0.25">
      <c r="A116" s="23"/>
      <c r="B116" s="15"/>
      <c r="C116" s="11"/>
      <c r="D116" s="6"/>
      <c r="E116" s="42" t="s">
        <v>42</v>
      </c>
      <c r="F116" s="43">
        <v>150</v>
      </c>
      <c r="G116" s="43">
        <v>0.4</v>
      </c>
      <c r="H116" s="43">
        <v>0.3</v>
      </c>
      <c r="I116" s="43">
        <v>10.3</v>
      </c>
      <c r="J116" s="43">
        <v>47</v>
      </c>
      <c r="K116" s="44"/>
      <c r="L116" s="43">
        <v>30.75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1001</v>
      </c>
      <c r="G118" s="19">
        <f t="shared" ref="G118:J118" si="56">SUM(G109:G117)</f>
        <v>29.25</v>
      </c>
      <c r="H118" s="19">
        <f t="shared" si="56"/>
        <v>21.23</v>
      </c>
      <c r="I118" s="19">
        <f t="shared" si="56"/>
        <v>127.03</v>
      </c>
      <c r="J118" s="19">
        <f t="shared" si="56"/>
        <v>834.49</v>
      </c>
      <c r="K118" s="25"/>
      <c r="L118" s="19">
        <f t="shared" ref="L118" si="57">SUM(L109:L117)</f>
        <v>118.91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1536</v>
      </c>
      <c r="G119" s="32">
        <f t="shared" ref="G119" si="58">G108+G118</f>
        <v>58.730000000000004</v>
      </c>
      <c r="H119" s="32">
        <f t="shared" ref="H119" si="59">H108+H118</f>
        <v>53.69</v>
      </c>
      <c r="I119" s="32">
        <f t="shared" ref="I119" si="60">I108+I118</f>
        <v>190.13</v>
      </c>
      <c r="J119" s="32">
        <f t="shared" ref="J119:L119" si="61">J108+J118</f>
        <v>1511.19</v>
      </c>
      <c r="K119" s="32"/>
      <c r="L119" s="32">
        <f t="shared" si="61"/>
        <v>210.75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160</v>
      </c>
      <c r="G120" s="40">
        <v>8.85</v>
      </c>
      <c r="H120" s="40">
        <v>9.5500000000000007</v>
      </c>
      <c r="I120" s="40">
        <v>39.86</v>
      </c>
      <c r="J120" s="40">
        <v>280</v>
      </c>
      <c r="K120" s="41">
        <v>302</v>
      </c>
      <c r="L120" s="40">
        <v>14.8</v>
      </c>
    </row>
    <row r="121" spans="1:12" ht="15" x14ac:dyDescent="0.25">
      <c r="A121" s="14"/>
      <c r="B121" s="15"/>
      <c r="C121" s="11"/>
      <c r="D121" s="6"/>
      <c r="E121" s="42" t="s">
        <v>80</v>
      </c>
      <c r="F121" s="43">
        <v>100</v>
      </c>
      <c r="G121" s="43">
        <v>17.36</v>
      </c>
      <c r="H121" s="43">
        <v>9.5</v>
      </c>
      <c r="I121" s="43">
        <v>16.399999999999999</v>
      </c>
      <c r="J121" s="43">
        <v>220</v>
      </c>
      <c r="K121" s="44">
        <v>284</v>
      </c>
      <c r="L121" s="43">
        <v>35.479999999999997</v>
      </c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2.94</v>
      </c>
      <c r="H122" s="43">
        <v>1.99</v>
      </c>
      <c r="I122" s="43">
        <v>20.9</v>
      </c>
      <c r="J122" s="43">
        <v>113.4</v>
      </c>
      <c r="K122" s="44">
        <v>380</v>
      </c>
      <c r="L122" s="43">
        <v>13.78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2.37</v>
      </c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100</v>
      </c>
      <c r="G124" s="43">
        <v>0.9</v>
      </c>
      <c r="H124" s="43">
        <v>0.2</v>
      </c>
      <c r="I124" s="43">
        <v>8.1</v>
      </c>
      <c r="J124" s="43">
        <v>54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33.21</v>
      </c>
      <c r="H127" s="19">
        <f t="shared" si="62"/>
        <v>21.639999999999997</v>
      </c>
      <c r="I127" s="19">
        <f t="shared" si="62"/>
        <v>104.57999999999998</v>
      </c>
      <c r="J127" s="19">
        <f t="shared" si="62"/>
        <v>760.92</v>
      </c>
      <c r="K127" s="25"/>
      <c r="L127" s="19">
        <f t="shared" ref="L127" si="63">SUM(L120:L126)</f>
        <v>86.43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1.4</v>
      </c>
      <c r="H128" s="43">
        <v>10.039999999999999</v>
      </c>
      <c r="I128" s="43">
        <v>7.29</v>
      </c>
      <c r="J128" s="43">
        <v>125.1</v>
      </c>
      <c r="K128" s="44">
        <v>67</v>
      </c>
      <c r="L128" s="43">
        <v>7.84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5.47</v>
      </c>
      <c r="H129" s="43">
        <v>4.75</v>
      </c>
      <c r="I129" s="43">
        <v>17.96</v>
      </c>
      <c r="J129" s="43">
        <v>150</v>
      </c>
      <c r="K129" s="44">
        <v>97</v>
      </c>
      <c r="L129" s="43">
        <v>13.86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10.64</v>
      </c>
      <c r="H130" s="43">
        <v>28.19</v>
      </c>
      <c r="I130" s="43">
        <v>2.89</v>
      </c>
      <c r="J130" s="43">
        <v>309</v>
      </c>
      <c r="K130" s="44">
        <v>260</v>
      </c>
      <c r="L130" s="43">
        <v>24.94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5.52</v>
      </c>
      <c r="H131" s="43">
        <v>4.5199999999999996</v>
      </c>
      <c r="I131" s="43">
        <v>25.33</v>
      </c>
      <c r="J131" s="43">
        <v>168.45</v>
      </c>
      <c r="K131" s="44">
        <v>309</v>
      </c>
      <c r="L131" s="43">
        <v>7.76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>
        <v>389</v>
      </c>
      <c r="L132" s="43">
        <v>17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>
        <v>1.58</v>
      </c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46</v>
      </c>
      <c r="G134" s="43">
        <v>2.9</v>
      </c>
      <c r="H134" s="43">
        <v>0.51</v>
      </c>
      <c r="I134" s="43">
        <v>22.74</v>
      </c>
      <c r="J134" s="43">
        <v>115.22</v>
      </c>
      <c r="K134" s="44"/>
      <c r="L134" s="43">
        <v>2.5299999999999998</v>
      </c>
    </row>
    <row r="135" spans="1:12" ht="15" x14ac:dyDescent="0.25">
      <c r="A135" s="14"/>
      <c r="B135" s="15"/>
      <c r="C135" s="11"/>
      <c r="D135" s="6"/>
      <c r="E135" s="42" t="s">
        <v>49</v>
      </c>
      <c r="F135" s="43">
        <v>150</v>
      </c>
      <c r="G135" s="43">
        <v>0.6</v>
      </c>
      <c r="H135" s="43">
        <v>0.6</v>
      </c>
      <c r="I135" s="43">
        <v>14.7</v>
      </c>
      <c r="J135" s="43">
        <v>70.5</v>
      </c>
      <c r="K135" s="44"/>
      <c r="L135" s="43">
        <v>19.5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1016</v>
      </c>
      <c r="G137" s="19">
        <f t="shared" ref="G137:J137" si="64">SUM(G128:G136)</f>
        <v>30.29</v>
      </c>
      <c r="H137" s="19">
        <f t="shared" si="64"/>
        <v>49.41</v>
      </c>
      <c r="I137" s="19">
        <f t="shared" si="64"/>
        <v>142.82999999999998</v>
      </c>
      <c r="J137" s="19">
        <f t="shared" si="64"/>
        <v>1168.1899999999998</v>
      </c>
      <c r="K137" s="25"/>
      <c r="L137" s="19">
        <f t="shared" ref="L137" si="65">SUM(L128:L136)</f>
        <v>95.01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1606</v>
      </c>
      <c r="G138" s="32">
        <f t="shared" ref="G138" si="66">G127+G137</f>
        <v>63.5</v>
      </c>
      <c r="H138" s="32">
        <f t="shared" ref="H138" si="67">H127+H137</f>
        <v>71.05</v>
      </c>
      <c r="I138" s="32">
        <f t="shared" ref="I138" si="68">I127+I137</f>
        <v>247.40999999999997</v>
      </c>
      <c r="J138" s="32">
        <f t="shared" ref="J138:L138" si="69">J127+J137</f>
        <v>1929.1099999999997</v>
      </c>
      <c r="K138" s="32"/>
      <c r="L138" s="32">
        <f t="shared" si="69"/>
        <v>181.44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80</v>
      </c>
      <c r="G139" s="40">
        <v>10.050000000000001</v>
      </c>
      <c r="H139" s="40">
        <v>6.13</v>
      </c>
      <c r="I139" s="40">
        <v>22.8</v>
      </c>
      <c r="J139" s="40">
        <v>187</v>
      </c>
      <c r="K139" s="41">
        <v>268</v>
      </c>
      <c r="L139" s="40">
        <v>16.55</v>
      </c>
    </row>
    <row r="140" spans="1:12" ht="15" x14ac:dyDescent="0.25">
      <c r="A140" s="23"/>
      <c r="B140" s="15"/>
      <c r="C140" s="11"/>
      <c r="D140" s="6"/>
      <c r="E140" s="42" t="s">
        <v>86</v>
      </c>
      <c r="F140" s="43">
        <v>170</v>
      </c>
      <c r="G140" s="43">
        <v>23.2</v>
      </c>
      <c r="H140" s="43">
        <v>12.84</v>
      </c>
      <c r="I140" s="43">
        <v>34.64</v>
      </c>
      <c r="J140" s="43">
        <v>352</v>
      </c>
      <c r="K140" s="44">
        <v>302</v>
      </c>
      <c r="L140" s="43">
        <v>46.37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377</v>
      </c>
      <c r="L141" s="43">
        <v>2.2999999999999998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35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2.77</v>
      </c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/>
      <c r="L143" s="43">
        <v>19.5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37.21</v>
      </c>
      <c r="H146" s="19">
        <f t="shared" si="70"/>
        <v>20.07</v>
      </c>
      <c r="I146" s="19">
        <f t="shared" si="70"/>
        <v>106.46</v>
      </c>
      <c r="J146" s="19">
        <f t="shared" si="70"/>
        <v>763.02</v>
      </c>
      <c r="K146" s="25"/>
      <c r="L146" s="19">
        <f t="shared" ref="L146" si="71">SUM(L139:L145)</f>
        <v>87.49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1.41</v>
      </c>
      <c r="H147" s="43">
        <v>6.01</v>
      </c>
      <c r="I147" s="43">
        <v>8.26</v>
      </c>
      <c r="J147" s="43">
        <v>92.8</v>
      </c>
      <c r="K147" s="44">
        <v>52</v>
      </c>
      <c r="L147" s="43">
        <v>3.3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270</v>
      </c>
      <c r="G148" s="43">
        <v>3.6</v>
      </c>
      <c r="H148" s="43">
        <v>5.3</v>
      </c>
      <c r="I148" s="43">
        <v>18.600000000000001</v>
      </c>
      <c r="J148" s="43">
        <v>127</v>
      </c>
      <c r="K148" s="44">
        <v>96</v>
      </c>
      <c r="L148" s="43">
        <v>15.94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16.399999999999999</v>
      </c>
      <c r="H149" s="43">
        <v>6.6</v>
      </c>
      <c r="I149" s="43">
        <v>6</v>
      </c>
      <c r="J149" s="43">
        <v>150</v>
      </c>
      <c r="K149" s="44">
        <v>227</v>
      </c>
      <c r="L149" s="43">
        <v>46.1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155</v>
      </c>
      <c r="G150" s="43">
        <v>3.1</v>
      </c>
      <c r="H150" s="43">
        <v>8.43</v>
      </c>
      <c r="I150" s="43">
        <v>18.54</v>
      </c>
      <c r="J150" s="43">
        <v>170.25</v>
      </c>
      <c r="K150" s="44">
        <v>312</v>
      </c>
      <c r="L150" s="43">
        <v>16.43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0.32</v>
      </c>
      <c r="H151" s="43">
        <v>0.08</v>
      </c>
      <c r="I151" s="43">
        <v>24.2</v>
      </c>
      <c r="J151" s="43">
        <v>98.8</v>
      </c>
      <c r="K151" s="44">
        <v>342</v>
      </c>
      <c r="L151" s="43">
        <v>18.95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20</v>
      </c>
      <c r="G152" s="43">
        <v>3.16</v>
      </c>
      <c r="H152" s="43">
        <v>0.4</v>
      </c>
      <c r="I152" s="43">
        <v>19.32</v>
      </c>
      <c r="J152" s="43">
        <v>93.52</v>
      </c>
      <c r="K152" s="44"/>
      <c r="L152" s="43">
        <v>1.58</v>
      </c>
    </row>
    <row r="153" spans="1:12" ht="15" x14ac:dyDescent="0.25">
      <c r="A153" s="23"/>
      <c r="B153" s="15"/>
      <c r="C153" s="11"/>
      <c r="D153" s="7" t="s">
        <v>32</v>
      </c>
      <c r="E153" s="42" t="s">
        <v>75</v>
      </c>
      <c r="F153" s="43">
        <v>46</v>
      </c>
      <c r="G153" s="43">
        <v>2.9</v>
      </c>
      <c r="H153" s="43">
        <v>0.51</v>
      </c>
      <c r="I153" s="43">
        <v>22.74</v>
      </c>
      <c r="J153" s="43">
        <v>115.22</v>
      </c>
      <c r="K153" s="44"/>
      <c r="L153" s="43">
        <v>2.5299999999999998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891</v>
      </c>
      <c r="G156" s="19">
        <f t="shared" ref="G156:J156" si="72">SUM(G147:G155)</f>
        <v>30.889999999999997</v>
      </c>
      <c r="H156" s="19">
        <f t="shared" si="72"/>
        <v>27.329999999999995</v>
      </c>
      <c r="I156" s="19">
        <f t="shared" si="72"/>
        <v>117.65999999999998</v>
      </c>
      <c r="J156" s="19">
        <f t="shared" si="72"/>
        <v>847.58999999999992</v>
      </c>
      <c r="K156" s="25"/>
      <c r="L156" s="19">
        <f t="shared" ref="L156" si="73">SUM(L147:L155)</f>
        <v>104.83000000000001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1526</v>
      </c>
      <c r="G157" s="32">
        <f t="shared" ref="G157" si="74">G146+G156</f>
        <v>68.099999999999994</v>
      </c>
      <c r="H157" s="32">
        <f t="shared" ref="H157" si="75">H146+H156</f>
        <v>47.399999999999991</v>
      </c>
      <c r="I157" s="32">
        <f t="shared" ref="I157" si="76">I146+I156</f>
        <v>224.11999999999998</v>
      </c>
      <c r="J157" s="32">
        <f t="shared" ref="J157:L157" si="77">J146+J156</f>
        <v>1610.61</v>
      </c>
      <c r="K157" s="32"/>
      <c r="L157" s="32">
        <f t="shared" si="77"/>
        <v>192.32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210</v>
      </c>
      <c r="G158" s="40">
        <v>7.31</v>
      </c>
      <c r="H158" s="40">
        <v>1098</v>
      </c>
      <c r="I158" s="40">
        <v>39.200000000000003</v>
      </c>
      <c r="J158" s="40">
        <v>286</v>
      </c>
      <c r="K158" s="41">
        <v>302</v>
      </c>
      <c r="L158" s="40">
        <v>20.2</v>
      </c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50</v>
      </c>
      <c r="G159" s="43">
        <v>6.16</v>
      </c>
      <c r="H159" s="43">
        <v>7.79</v>
      </c>
      <c r="I159" s="43">
        <v>14.83</v>
      </c>
      <c r="J159" s="43">
        <v>154</v>
      </c>
      <c r="K159" s="44">
        <v>3</v>
      </c>
      <c r="L159" s="43">
        <v>16.62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207</v>
      </c>
      <c r="G160" s="43">
        <v>0.3</v>
      </c>
      <c r="H160" s="43">
        <v>0.1</v>
      </c>
      <c r="I160" s="43">
        <v>15.2</v>
      </c>
      <c r="J160" s="43">
        <v>62</v>
      </c>
      <c r="K160" s="44">
        <v>378</v>
      </c>
      <c r="L160" s="43">
        <v>3.7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1.58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0.4</v>
      </c>
      <c r="H162" s="43">
        <v>0.3</v>
      </c>
      <c r="I162" s="43">
        <v>10.3</v>
      </c>
      <c r="J162" s="43">
        <v>47</v>
      </c>
      <c r="K162" s="44"/>
      <c r="L162" s="43">
        <v>30.75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637</v>
      </c>
      <c r="G165" s="19">
        <f t="shared" ref="G165:J165" si="78">SUM(G158:G164)</f>
        <v>17.329999999999998</v>
      </c>
      <c r="H165" s="19">
        <f t="shared" si="78"/>
        <v>1106.5899999999999</v>
      </c>
      <c r="I165" s="19">
        <f t="shared" si="78"/>
        <v>98.850000000000009</v>
      </c>
      <c r="J165" s="19">
        <f t="shared" si="78"/>
        <v>642.52</v>
      </c>
      <c r="K165" s="25"/>
      <c r="L165" s="19">
        <f t="shared" ref="L165" si="79">SUM(L158:L164)</f>
        <v>72.849999999999994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100</v>
      </c>
      <c r="G166" s="43">
        <v>1.31</v>
      </c>
      <c r="H166" s="43">
        <v>3.25</v>
      </c>
      <c r="I166" s="43">
        <v>6.46</v>
      </c>
      <c r="J166" s="43">
        <v>60.4</v>
      </c>
      <c r="K166" s="44">
        <v>45</v>
      </c>
      <c r="L166" s="43">
        <v>3.5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260</v>
      </c>
      <c r="G167" s="43">
        <v>8.2200000000000006</v>
      </c>
      <c r="H167" s="43">
        <v>7.2</v>
      </c>
      <c r="I167" s="43">
        <v>16.5</v>
      </c>
      <c r="J167" s="43">
        <v>176.4</v>
      </c>
      <c r="K167" s="44">
        <v>119</v>
      </c>
      <c r="L167" s="43">
        <v>9.93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110</v>
      </c>
      <c r="G168" s="43">
        <v>15.75</v>
      </c>
      <c r="H168" s="43">
        <v>12.89</v>
      </c>
      <c r="I168" s="43">
        <v>3.52</v>
      </c>
      <c r="J168" s="43">
        <v>213.25</v>
      </c>
      <c r="K168" s="44">
        <v>255</v>
      </c>
      <c r="L168" s="43">
        <v>39</v>
      </c>
    </row>
    <row r="169" spans="1:12" ht="15" x14ac:dyDescent="0.25">
      <c r="A169" s="23"/>
      <c r="B169" s="15"/>
      <c r="C169" s="11"/>
      <c r="D169" s="7" t="s">
        <v>29</v>
      </c>
      <c r="E169" s="42" t="s">
        <v>93</v>
      </c>
      <c r="F169" s="43">
        <v>155</v>
      </c>
      <c r="G169" s="43">
        <v>3.69</v>
      </c>
      <c r="H169" s="43">
        <v>9</v>
      </c>
      <c r="I169" s="43">
        <v>36.75</v>
      </c>
      <c r="J169" s="43">
        <v>242.77</v>
      </c>
      <c r="K169" s="44">
        <v>511</v>
      </c>
      <c r="L169" s="43">
        <v>19.61</v>
      </c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7.83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>
        <v>1.58</v>
      </c>
    </row>
    <row r="172" spans="1:12" ht="15" x14ac:dyDescent="0.25">
      <c r="A172" s="23"/>
      <c r="B172" s="15"/>
      <c r="C172" s="11"/>
      <c r="D172" s="7" t="s">
        <v>32</v>
      </c>
      <c r="E172" s="42" t="s">
        <v>75</v>
      </c>
      <c r="F172" s="43">
        <v>46</v>
      </c>
      <c r="G172" s="43">
        <v>2.9</v>
      </c>
      <c r="H172" s="43">
        <v>0.51</v>
      </c>
      <c r="I172" s="43">
        <v>22.74</v>
      </c>
      <c r="J172" s="43">
        <v>115.22</v>
      </c>
      <c r="K172" s="44"/>
      <c r="L172" s="43">
        <v>2.5299999999999998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891</v>
      </c>
      <c r="G175" s="19">
        <f t="shared" ref="G175:J175" si="80">SUM(G166:G174)</f>
        <v>35.190000000000005</v>
      </c>
      <c r="H175" s="19">
        <f t="shared" si="80"/>
        <v>33.409999999999997</v>
      </c>
      <c r="I175" s="19">
        <f t="shared" si="80"/>
        <v>129.17000000000002</v>
      </c>
      <c r="J175" s="19">
        <f t="shared" si="80"/>
        <v>999.16000000000008</v>
      </c>
      <c r="K175" s="25"/>
      <c r="L175" s="19">
        <f t="shared" ref="L175" si="81">SUM(L166:L174)</f>
        <v>83.97999999999999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1528</v>
      </c>
      <c r="G176" s="32">
        <f t="shared" ref="G176" si="82">G165+G175</f>
        <v>52.52</v>
      </c>
      <c r="H176" s="32">
        <f t="shared" ref="H176" si="83">H165+H175</f>
        <v>1140</v>
      </c>
      <c r="I176" s="32">
        <f t="shared" ref="I176" si="84">I165+I175</f>
        <v>228.02000000000004</v>
      </c>
      <c r="J176" s="32">
        <f t="shared" ref="J176:L176" si="85">J165+J175</f>
        <v>1641.68</v>
      </c>
      <c r="K176" s="32"/>
      <c r="L176" s="32">
        <f t="shared" si="85"/>
        <v>156.82999999999998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215</v>
      </c>
      <c r="G177" s="40">
        <v>20.89</v>
      </c>
      <c r="H177" s="40">
        <v>32.75</v>
      </c>
      <c r="I177" s="40">
        <v>3.45</v>
      </c>
      <c r="J177" s="40">
        <v>387.58</v>
      </c>
      <c r="K177" s="41">
        <v>210</v>
      </c>
      <c r="L177" s="40">
        <v>65.209999999999994</v>
      </c>
    </row>
    <row r="178" spans="1:12" ht="15" x14ac:dyDescent="0.25">
      <c r="A178" s="23"/>
      <c r="B178" s="15"/>
      <c r="C178" s="11"/>
      <c r="D178" s="6"/>
      <c r="E178" s="39" t="s">
        <v>66</v>
      </c>
      <c r="F178" s="40">
        <v>60</v>
      </c>
      <c r="G178" s="40">
        <v>0.42</v>
      </c>
      <c r="H178" s="40">
        <v>0.06</v>
      </c>
      <c r="I178" s="40">
        <v>1.1399999999999999</v>
      </c>
      <c r="J178" s="40">
        <v>7.2</v>
      </c>
      <c r="K178" s="41">
        <v>67</v>
      </c>
      <c r="L178" s="43">
        <v>10.4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377</v>
      </c>
      <c r="L179" s="43">
        <v>2.2999999999999998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1.58</v>
      </c>
    </row>
    <row r="181" spans="1:12" ht="15.75" thickBot="1" x14ac:dyDescent="0.3">
      <c r="A181" s="23"/>
      <c r="B181" s="15"/>
      <c r="C181" s="11"/>
      <c r="D181" s="7" t="s">
        <v>24</v>
      </c>
      <c r="E181" s="42" t="s">
        <v>49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338</v>
      </c>
      <c r="L181" s="43">
        <v>19.5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25.270000000000003</v>
      </c>
      <c r="H184" s="19">
        <f t="shared" si="86"/>
        <v>33.910000000000004</v>
      </c>
      <c r="I184" s="19">
        <f t="shared" si="86"/>
        <v>53.61</v>
      </c>
      <c r="J184" s="19">
        <f t="shared" si="86"/>
        <v>618.79999999999995</v>
      </c>
      <c r="K184" s="25"/>
      <c r="L184" s="19">
        <f t="shared" ref="L184" si="87">SUM(L177:L183)</f>
        <v>98.99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100</v>
      </c>
      <c r="G185" s="43">
        <v>1.07</v>
      </c>
      <c r="H185" s="43">
        <v>3.7</v>
      </c>
      <c r="I185" s="43">
        <v>5.55</v>
      </c>
      <c r="J185" s="43">
        <v>59.7</v>
      </c>
      <c r="K185" s="44">
        <v>42</v>
      </c>
      <c r="L185" s="43">
        <v>15.33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265</v>
      </c>
      <c r="G186" s="43">
        <v>9.11</v>
      </c>
      <c r="H186" s="43">
        <v>8.9</v>
      </c>
      <c r="I186" s="43">
        <v>15.18</v>
      </c>
      <c r="J186" s="43">
        <v>177.28</v>
      </c>
      <c r="K186" s="44">
        <v>97</v>
      </c>
      <c r="L186" s="43">
        <v>11.76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17.36</v>
      </c>
      <c r="H187" s="43">
        <v>9.5</v>
      </c>
      <c r="I187" s="43">
        <v>16.399999999999999</v>
      </c>
      <c r="J187" s="43">
        <v>220</v>
      </c>
      <c r="K187" s="44">
        <v>284</v>
      </c>
      <c r="L187" s="43">
        <v>35.479999999999997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3.06</v>
      </c>
      <c r="H188" s="43">
        <v>4.8</v>
      </c>
      <c r="I188" s="43">
        <v>20.399999999999999</v>
      </c>
      <c r="J188" s="43">
        <v>137.25</v>
      </c>
      <c r="K188" s="44">
        <v>321</v>
      </c>
      <c r="L188" s="43">
        <v>11.09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0.44</v>
      </c>
      <c r="H189" s="43">
        <v>0.02</v>
      </c>
      <c r="I189" s="43">
        <v>27.77</v>
      </c>
      <c r="J189" s="43">
        <v>113</v>
      </c>
      <c r="K189" s="44">
        <v>342</v>
      </c>
      <c r="L189" s="43">
        <v>6.78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3.16</v>
      </c>
      <c r="H190" s="43">
        <v>0.4</v>
      </c>
      <c r="I190" s="43">
        <v>19.32</v>
      </c>
      <c r="J190" s="43">
        <v>93.52</v>
      </c>
      <c r="K190" s="44"/>
      <c r="L190" s="43">
        <v>1.58</v>
      </c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46</v>
      </c>
      <c r="G191" s="43">
        <v>2.9</v>
      </c>
      <c r="H191" s="43">
        <v>0.51</v>
      </c>
      <c r="I191" s="43">
        <v>22.74</v>
      </c>
      <c r="J191" s="43">
        <v>115.22</v>
      </c>
      <c r="K191" s="44"/>
      <c r="L191" s="43">
        <v>2.5299999999999998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881</v>
      </c>
      <c r="G194" s="19">
        <f t="shared" ref="G194:J194" si="88">SUM(G185:G193)</f>
        <v>37.1</v>
      </c>
      <c r="H194" s="19">
        <f t="shared" si="88"/>
        <v>27.830000000000002</v>
      </c>
      <c r="I194" s="19">
        <f t="shared" si="88"/>
        <v>127.36</v>
      </c>
      <c r="J194" s="19">
        <f t="shared" si="88"/>
        <v>915.97</v>
      </c>
      <c r="K194" s="25"/>
      <c r="L194" s="19">
        <f t="shared" ref="L194" si="89">SUM(L185:L193)</f>
        <v>84.55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1526</v>
      </c>
      <c r="G195" s="32">
        <f t="shared" ref="G195" si="90">G184+G194</f>
        <v>62.370000000000005</v>
      </c>
      <c r="H195" s="32">
        <f t="shared" ref="H195" si="91">H184+H194</f>
        <v>61.740000000000009</v>
      </c>
      <c r="I195" s="32">
        <f t="shared" ref="I195" si="92">I184+I194</f>
        <v>180.97</v>
      </c>
      <c r="J195" s="32">
        <f t="shared" ref="J195:L195" si="93">J184+J194</f>
        <v>1534.77</v>
      </c>
      <c r="K195" s="32"/>
      <c r="L195" s="32">
        <f t="shared" si="93"/>
        <v>183.54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59.079000000000008</v>
      </c>
      <c r="H196" s="34">
        <f t="shared" si="94"/>
        <v>165.49100000000001</v>
      </c>
      <c r="I196" s="34">
        <f t="shared" si="94"/>
        <v>213.46599999999995</v>
      </c>
      <c r="J196" s="34">
        <f t="shared" si="94"/>
        <v>1645.973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178.79799999999997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2024-11-20T07:23:16Z</dcterms:modified>
</cp:coreProperties>
</file>